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10" windowWidth="19420" windowHeight="77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5" i="1"/>
  <c r="D15" l="1"/>
  <c r="D42"/>
  <c r="D47" l="1"/>
</calcChain>
</file>

<file path=xl/sharedStrings.xml><?xml version="1.0" encoding="utf-8"?>
<sst xmlns="http://schemas.openxmlformats.org/spreadsheetml/2006/main" count="43" uniqueCount="43">
  <si>
    <t>№ п/п</t>
  </si>
  <si>
    <t>Статья расходов</t>
  </si>
  <si>
    <t>План</t>
  </si>
  <si>
    <t>Налоги</t>
  </si>
  <si>
    <t>Земельный налог</t>
  </si>
  <si>
    <t>Налоги по заплате</t>
  </si>
  <si>
    <t>Налоги на доходы по упрощенной системе</t>
  </si>
  <si>
    <t>Содержание внутренних электросетей</t>
  </si>
  <si>
    <t>Топливо для дома сторожа</t>
  </si>
  <si>
    <t>Канцелярские расходы</t>
  </si>
  <si>
    <t>Сотовая связь</t>
  </si>
  <si>
    <t>Годовое обслуживание сайта</t>
  </si>
  <si>
    <t>Транспортные  расходы (использование лич. а/м, бензин)</t>
  </si>
  <si>
    <t>Расходы на зарплату</t>
  </si>
  <si>
    <t>Услуги бухгалтерии</t>
  </si>
  <si>
    <t>Расходы по обслуживанию банка</t>
  </si>
  <si>
    <t>Хранение и вывоз мусора</t>
  </si>
  <si>
    <t>Прочие (непредвиденные расходы)</t>
  </si>
  <si>
    <t>Обслуживание и ремонт ворот</t>
  </si>
  <si>
    <t>Аренда зала для проведения</t>
  </si>
  <si>
    <t>Вспашка противопожарной полосы</t>
  </si>
  <si>
    <t>Членские взносы в областной союз садоводов</t>
  </si>
  <si>
    <t>Чистка центральной улицы в зимнее время (требования пожарной  безопасности)</t>
  </si>
  <si>
    <t>Итого:</t>
  </si>
  <si>
    <t>Целевые взносы:</t>
  </si>
  <si>
    <t>Итого</t>
  </si>
  <si>
    <t>Обслуживание кассового аппарата</t>
  </si>
  <si>
    <r>
      <t>Итого по смете:</t>
    </r>
    <r>
      <rPr>
        <u/>
        <sz val="14"/>
        <color theme="1"/>
        <rFont val="Times New Roman"/>
        <family val="1"/>
        <charset val="204"/>
      </rPr>
      <t xml:space="preserve">  </t>
    </r>
  </si>
  <si>
    <t>Председатель(без НДФЛ 20000,00 руб/мес)</t>
  </si>
  <si>
    <t>Сторожа(без НДФЛ 14920,00 руб/мес)</t>
  </si>
  <si>
    <t>Электрика(без НДФЛ 13 920,00 руб/мес)</t>
  </si>
  <si>
    <t>Кассир(без НДФЛ 13 920,00 руб/мес)</t>
  </si>
  <si>
    <t>1.1</t>
  </si>
  <si>
    <t>1.2</t>
  </si>
  <si>
    <t>1.3</t>
  </si>
  <si>
    <t xml:space="preserve">                 Смета расходов НСТ «Ермак» на 2022 г.</t>
  </si>
  <si>
    <t>Сумма в рублях</t>
  </si>
  <si>
    <t>Приватизированные - 6000,00 руб.</t>
  </si>
  <si>
    <t xml:space="preserve">Неприватизированные  - 6600,00 руб. </t>
  </si>
  <si>
    <t xml:space="preserve">Отсыпка и ремонт внутренних дорог по улицам № </t>
  </si>
  <si>
    <t>Проект дороги общего пользования</t>
  </si>
  <si>
    <t>Целевые взносы : 2555,00 руб. с участка.</t>
  </si>
  <si>
    <t xml:space="preserve">Членские взносы на 2022 год :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</si>
</sst>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Arial Black"/>
      <family val="2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Cambria"/>
      <family val="1"/>
      <charset val="204"/>
      <scheme val="major"/>
    </font>
    <font>
      <b/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0" fontId="8" fillId="0" borderId="0" xfId="0" applyFont="1"/>
    <xf numFmtId="0" fontId="5" fillId="2" borderId="0" xfId="0" applyFont="1" applyFill="1" applyAlignment="1">
      <alignment horizontal="center"/>
    </xf>
    <xf numFmtId="0" fontId="6" fillId="5" borderId="0" xfId="0" applyFont="1" applyFill="1"/>
    <xf numFmtId="0" fontId="0" fillId="5" borderId="0" xfId="0" applyFill="1"/>
    <xf numFmtId="0" fontId="1" fillId="5" borderId="0" xfId="0" applyFont="1" applyFill="1"/>
    <xf numFmtId="4" fontId="11" fillId="4" borderId="0" xfId="0" applyNumberFormat="1" applyFont="1" applyFill="1"/>
    <xf numFmtId="4" fontId="0" fillId="0" borderId="0" xfId="0" applyNumberFormat="1"/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4" fontId="2" fillId="6" borderId="1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4" fontId="2" fillId="6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9" fillId="4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7"/>
  <sheetViews>
    <sheetView tabSelected="1" workbookViewId="0">
      <selection activeCell="C35" sqref="C35"/>
    </sheetView>
  </sheetViews>
  <sheetFormatPr defaultRowHeight="14.5"/>
  <cols>
    <col min="1" max="1" width="9.1796875" customWidth="1"/>
    <col min="2" max="2" width="8.453125" customWidth="1"/>
    <col min="3" max="3" width="54.54296875" customWidth="1"/>
    <col min="4" max="4" width="30.1796875" customWidth="1"/>
    <col min="5" max="5" width="11.453125" bestFit="1" customWidth="1"/>
    <col min="7" max="7" width="12.81640625" customWidth="1"/>
  </cols>
  <sheetData>
    <row r="2" spans="2:7" ht="24.5">
      <c r="B2" s="4"/>
      <c r="C2" s="4" t="s">
        <v>35</v>
      </c>
      <c r="D2" s="4"/>
    </row>
    <row r="3" spans="2:7" ht="15" thickBot="1">
      <c r="B3" s="33"/>
      <c r="C3" s="33"/>
    </row>
    <row r="4" spans="2:7" ht="33" customHeight="1" thickTop="1" thickBot="1">
      <c r="B4" s="10" t="s">
        <v>0</v>
      </c>
      <c r="C4" s="10" t="s">
        <v>1</v>
      </c>
      <c r="D4" s="10" t="s">
        <v>36</v>
      </c>
    </row>
    <row r="5" spans="2:7" ht="16" thickTop="1" thickBot="1">
      <c r="B5" s="27">
        <v>1</v>
      </c>
      <c r="C5" s="26" t="s">
        <v>3</v>
      </c>
      <c r="D5" s="28">
        <f>D6+D7+D8</f>
        <v>380000</v>
      </c>
    </row>
    <row r="6" spans="2:7" ht="20.25" customHeight="1" thickTop="1" thickBot="1">
      <c r="B6" s="31" t="s">
        <v>32</v>
      </c>
      <c r="C6" s="11" t="s">
        <v>4</v>
      </c>
      <c r="D6" s="12">
        <v>80000</v>
      </c>
      <c r="G6" s="9"/>
    </row>
    <row r="7" spans="2:7" ht="21.75" customHeight="1" thickTop="1" thickBot="1">
      <c r="B7" s="31" t="s">
        <v>33</v>
      </c>
      <c r="C7" s="11" t="s">
        <v>5</v>
      </c>
      <c r="D7" s="12">
        <v>280000</v>
      </c>
    </row>
    <row r="8" spans="2:7" ht="31.5" customHeight="1" thickTop="1" thickBot="1">
      <c r="B8" s="31" t="s">
        <v>34</v>
      </c>
      <c r="C8" s="11" t="s">
        <v>6</v>
      </c>
      <c r="D8" s="12">
        <v>20000</v>
      </c>
    </row>
    <row r="9" spans="2:7" ht="33.75" customHeight="1" thickTop="1" thickBot="1">
      <c r="B9" s="13">
        <v>2</v>
      </c>
      <c r="C9" s="14" t="s">
        <v>7</v>
      </c>
      <c r="D9" s="12">
        <v>80000</v>
      </c>
    </row>
    <row r="10" spans="2:7" ht="20.25" customHeight="1" thickTop="1" thickBot="1">
      <c r="B10" s="13">
        <v>3</v>
      </c>
      <c r="C10" s="14" t="s">
        <v>8</v>
      </c>
      <c r="D10" s="12">
        <v>40000</v>
      </c>
    </row>
    <row r="11" spans="2:7" ht="21" customHeight="1" thickTop="1" thickBot="1">
      <c r="B11" s="13">
        <v>4</v>
      </c>
      <c r="C11" s="14" t="s">
        <v>9</v>
      </c>
      <c r="D11" s="12">
        <v>13000</v>
      </c>
    </row>
    <row r="12" spans="2:7" ht="21" customHeight="1" thickTop="1" thickBot="1">
      <c r="B12" s="13">
        <v>5</v>
      </c>
      <c r="C12" s="14" t="s">
        <v>10</v>
      </c>
      <c r="D12" s="12">
        <v>16700</v>
      </c>
    </row>
    <row r="13" spans="2:7" ht="20.25" customHeight="1" thickTop="1" thickBot="1">
      <c r="B13" s="13">
        <v>6</v>
      </c>
      <c r="C13" s="14" t="s">
        <v>11</v>
      </c>
      <c r="D13" s="12">
        <v>13500</v>
      </c>
    </row>
    <row r="14" spans="2:7" ht="36" customHeight="1" thickTop="1" thickBot="1">
      <c r="B14" s="13">
        <v>7</v>
      </c>
      <c r="C14" s="14" t="s">
        <v>12</v>
      </c>
      <c r="D14" s="12">
        <v>80000</v>
      </c>
    </row>
    <row r="15" spans="2:7" ht="25.5" customHeight="1" thickTop="1" thickBot="1">
      <c r="B15" s="29">
        <v>10</v>
      </c>
      <c r="C15" s="26" t="s">
        <v>13</v>
      </c>
      <c r="D15" s="30">
        <f>D16+D17+D18+D19</f>
        <v>936804</v>
      </c>
      <c r="E15" s="9"/>
    </row>
    <row r="16" spans="2:7" ht="36.75" customHeight="1" thickTop="1" thickBot="1">
      <c r="B16" s="15">
        <v>1</v>
      </c>
      <c r="C16" s="14" t="s">
        <v>28</v>
      </c>
      <c r="D16" s="16">
        <v>297936</v>
      </c>
    </row>
    <row r="17" spans="2:7" ht="39.75" customHeight="1" thickTop="1" thickBot="1">
      <c r="B17" s="15">
        <v>2</v>
      </c>
      <c r="C17" s="14" t="s">
        <v>29</v>
      </c>
      <c r="D17" s="17">
        <v>222156</v>
      </c>
    </row>
    <row r="18" spans="2:7" ht="36" customHeight="1" thickTop="1" thickBot="1">
      <c r="B18" s="15">
        <v>3</v>
      </c>
      <c r="C18" s="14" t="s">
        <v>30</v>
      </c>
      <c r="D18" s="16">
        <v>208356</v>
      </c>
      <c r="G18" s="9"/>
    </row>
    <row r="19" spans="2:7" ht="36" customHeight="1" thickTop="1" thickBot="1">
      <c r="B19" s="15">
        <v>4</v>
      </c>
      <c r="C19" s="14" t="s">
        <v>31</v>
      </c>
      <c r="D19" s="16">
        <v>208356</v>
      </c>
    </row>
    <row r="20" spans="2:7" ht="18.75" customHeight="1" thickTop="1" thickBot="1">
      <c r="B20" s="13">
        <v>9</v>
      </c>
      <c r="C20" s="14" t="s">
        <v>14</v>
      </c>
      <c r="D20" s="12">
        <v>120000</v>
      </c>
    </row>
    <row r="21" spans="2:7" ht="20.25" customHeight="1" thickTop="1" thickBot="1">
      <c r="B21" s="13">
        <v>10</v>
      </c>
      <c r="C21" s="14" t="s">
        <v>15</v>
      </c>
      <c r="D21" s="12">
        <v>30000</v>
      </c>
    </row>
    <row r="22" spans="2:7" ht="21.75" customHeight="1" thickTop="1" thickBot="1">
      <c r="B22" s="13">
        <v>11</v>
      </c>
      <c r="C22" s="14" t="s">
        <v>16</v>
      </c>
      <c r="D22" s="12">
        <v>430000</v>
      </c>
    </row>
    <row r="23" spans="2:7" ht="21.75" customHeight="1" thickTop="1" thickBot="1">
      <c r="B23" s="13">
        <v>12</v>
      </c>
      <c r="C23" s="14" t="s">
        <v>17</v>
      </c>
      <c r="D23" s="12">
        <v>80000</v>
      </c>
    </row>
    <row r="24" spans="2:7" ht="21" customHeight="1" thickTop="1" thickBot="1">
      <c r="B24" s="13">
        <v>13</v>
      </c>
      <c r="C24" s="14" t="s">
        <v>18</v>
      </c>
      <c r="D24" s="12">
        <v>20000</v>
      </c>
    </row>
    <row r="25" spans="2:7" ht="18.75" customHeight="1" thickTop="1" thickBot="1">
      <c r="B25" s="13">
        <v>14</v>
      </c>
      <c r="C25" s="14" t="s">
        <v>19</v>
      </c>
      <c r="D25" s="12">
        <v>15000</v>
      </c>
    </row>
    <row r="26" spans="2:7" ht="24.75" customHeight="1" thickTop="1" thickBot="1">
      <c r="B26" s="13">
        <v>15</v>
      </c>
      <c r="C26" s="14" t="s">
        <v>20</v>
      </c>
      <c r="D26" s="12">
        <v>55000</v>
      </c>
    </row>
    <row r="27" spans="2:7" ht="33.75" customHeight="1" thickTop="1" thickBot="1">
      <c r="B27" s="13">
        <v>16</v>
      </c>
      <c r="C27" s="14" t="s">
        <v>21</v>
      </c>
      <c r="D27" s="12">
        <v>25000</v>
      </c>
    </row>
    <row r="28" spans="2:7" ht="49.5" customHeight="1" thickTop="1" thickBot="1">
      <c r="B28" s="13">
        <v>17</v>
      </c>
      <c r="C28" s="14" t="s">
        <v>22</v>
      </c>
      <c r="D28" s="12">
        <v>80000</v>
      </c>
    </row>
    <row r="29" spans="2:7" ht="24" customHeight="1" thickTop="1" thickBot="1">
      <c r="B29" s="13">
        <v>18</v>
      </c>
      <c r="C29" s="14" t="s">
        <v>26</v>
      </c>
      <c r="D29" s="12">
        <v>15000</v>
      </c>
    </row>
    <row r="30" spans="2:7" ht="16.5" thickTop="1" thickBot="1">
      <c r="B30" s="18"/>
      <c r="C30" s="19" t="s">
        <v>23</v>
      </c>
      <c r="D30" s="20">
        <v>2430004</v>
      </c>
      <c r="G30" s="9"/>
    </row>
    <row r="31" spans="2:7" ht="15" thickTop="1"/>
    <row r="32" spans="2:7" ht="15.5">
      <c r="B32" s="5" t="s">
        <v>42</v>
      </c>
      <c r="C32" s="6"/>
      <c r="D32" s="6"/>
    </row>
    <row r="33" spans="2:5" ht="15.5">
      <c r="B33" s="7" t="s">
        <v>37</v>
      </c>
      <c r="C33" s="6"/>
      <c r="D33" s="6"/>
    </row>
    <row r="34" spans="2:5" ht="15.5">
      <c r="B34" s="7" t="s">
        <v>38</v>
      </c>
      <c r="C34" s="6"/>
      <c r="D34" s="6"/>
      <c r="E34" s="9"/>
    </row>
    <row r="35" spans="2:5" ht="15.5">
      <c r="B35" s="3"/>
    </row>
    <row r="36" spans="2:5">
      <c r="E36" s="9"/>
    </row>
    <row r="37" spans="2:5" ht="15" thickBot="1"/>
    <row r="38" spans="2:5" ht="18.5" thickTop="1" thickBot="1">
      <c r="B38" s="35" t="s">
        <v>24</v>
      </c>
      <c r="C38" s="35"/>
      <c r="D38" s="25" t="s">
        <v>2</v>
      </c>
    </row>
    <row r="39" spans="2:5" ht="16.5" thickTop="1" thickBot="1">
      <c r="B39" s="13">
        <v>1</v>
      </c>
      <c r="C39" s="14" t="s">
        <v>39</v>
      </c>
      <c r="D39" s="21">
        <v>614000</v>
      </c>
    </row>
    <row r="40" spans="2:5" ht="16.5" thickTop="1" thickBot="1">
      <c r="B40" s="13">
        <v>2</v>
      </c>
      <c r="C40" s="14" t="s">
        <v>40</v>
      </c>
      <c r="D40" s="32">
        <v>395000</v>
      </c>
    </row>
    <row r="41" spans="2:5" ht="16.5" thickTop="1" thickBot="1">
      <c r="B41" s="13"/>
      <c r="C41" s="14"/>
      <c r="D41" s="22"/>
    </row>
    <row r="42" spans="2:5" ht="16.5" thickTop="1" thickBot="1">
      <c r="B42" s="23"/>
      <c r="C42" s="19" t="s">
        <v>25</v>
      </c>
      <c r="D42" s="24">
        <f>D39+D40+D41</f>
        <v>1009000</v>
      </c>
    </row>
    <row r="43" spans="2:5" ht="15" thickTop="1">
      <c r="D43" s="2"/>
    </row>
    <row r="45" spans="2:5" ht="15.5">
      <c r="B45" s="1" t="s">
        <v>41</v>
      </c>
    </row>
    <row r="46" spans="2:5" ht="15.5">
      <c r="B46" s="1"/>
    </row>
    <row r="47" spans="2:5" ht="23.25" customHeight="1">
      <c r="B47" s="34" t="s">
        <v>27</v>
      </c>
      <c r="C47" s="34"/>
      <c r="D47" s="8">
        <f>D30+D42</f>
        <v>3439004</v>
      </c>
    </row>
  </sheetData>
  <mergeCells count="3">
    <mergeCell ref="B3:C3"/>
    <mergeCell ref="B47:C47"/>
    <mergeCell ref="B38:C38"/>
  </mergeCells>
  <pageMargins left="0.70866141732283472" right="0.70866141732283472" top="0.74803149606299213" bottom="0.74803149606299213" header="0.31496062992125984" footer="0.31496062992125984"/>
  <pageSetup paperSize="285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Ольга</cp:lastModifiedBy>
  <cp:lastPrinted>2022-03-04T04:42:50Z</cp:lastPrinted>
  <dcterms:created xsi:type="dcterms:W3CDTF">2021-04-05T07:49:18Z</dcterms:created>
  <dcterms:modified xsi:type="dcterms:W3CDTF">2022-06-30T09:46:28Z</dcterms:modified>
</cp:coreProperties>
</file>